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3125"/>
  </bookViews>
  <sheets>
    <sheet name="Autoévaluation" sheetId="1" r:id="rId1"/>
    <sheet name="Résultats" sheetId="2" r:id="rId2"/>
    <sheet name="Pistes d'actions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4" l="1"/>
  <c r="L39" i="4"/>
  <c r="L33" i="4"/>
  <c r="L21" i="4"/>
  <c r="L43" i="4"/>
  <c r="L40" i="4"/>
  <c r="L41" i="4"/>
  <c r="L42" i="4"/>
  <c r="L34" i="4"/>
  <c r="L35" i="4"/>
  <c r="L36" i="4"/>
  <c r="L37" i="4"/>
  <c r="L28" i="4"/>
  <c r="L29" i="4"/>
  <c r="L30" i="4"/>
  <c r="L31" i="4"/>
  <c r="L27" i="4"/>
  <c r="L22" i="4"/>
  <c r="L23" i="4"/>
  <c r="L24" i="4"/>
  <c r="L25" i="4"/>
  <c r="L19" i="4"/>
  <c r="L16" i="4"/>
  <c r="L18" i="4"/>
  <c r="L15" i="4"/>
  <c r="L13" i="4"/>
  <c r="L10" i="4"/>
  <c r="L11" i="4"/>
  <c r="L12" i="4"/>
  <c r="L9" i="4"/>
  <c r="L4" i="4"/>
  <c r="L5" i="4"/>
  <c r="L6" i="4"/>
  <c r="L7" i="4"/>
  <c r="L3" i="4"/>
  <c r="P6" i="1"/>
  <c r="B3" i="2"/>
  <c r="P12" i="1"/>
  <c r="B4" i="2"/>
  <c r="P42" i="1"/>
  <c r="B9" i="2"/>
  <c r="P36" i="1"/>
  <c r="B8" i="2"/>
  <c r="P30" i="1"/>
  <c r="B7" i="2"/>
  <c r="P24" i="1"/>
  <c r="B6" i="2"/>
  <c r="P18" i="1"/>
  <c r="B5" i="2"/>
</calcChain>
</file>

<file path=xl/sharedStrings.xml><?xml version="1.0" encoding="utf-8"?>
<sst xmlns="http://schemas.openxmlformats.org/spreadsheetml/2006/main" count="111" uniqueCount="95">
  <si>
    <t>Réalisé avec le soutien de :</t>
  </si>
  <si>
    <t>Points</t>
  </si>
  <si>
    <t>TOTAL</t>
  </si>
  <si>
    <t>Commentaires</t>
  </si>
  <si>
    <t>x</t>
  </si>
  <si>
    <t>Le bien-être de votre équipe est un élément important pour vous (conditions de travail décentes, respect de chacun dans sa diversité etc.) ?</t>
  </si>
  <si>
    <t>Si vous vous apercevez de manquements  (au droit du travail, dans les équipements, voire dans le management) essayez-vous d’y remédier ?</t>
  </si>
  <si>
    <t>Vous avez formalisé vos relations (contrat de travail, de prestation de service, convention de stage, de bénévolat, etc.) ?</t>
  </si>
  <si>
    <t>Vous êtes attentif au gaspillage et essayez de réduire vos consommations (papier, électricité, eau etc.) ?</t>
  </si>
  <si>
    <t>Vous organisez ou participez avec votre équipe ou d’autres organisations à des évènements culturels ou sportifs (vernissage, activités de loisir, découverte, compétitions sportives etc.) ?</t>
  </si>
  <si>
    <t>Vous faites des dons, du mécénat, ou donnez de votre temps régulièrement pour des causes sociales ou environnementales qui vous tiennent à cœur ?</t>
  </si>
  <si>
    <t>Un peu  (j'aimerais bien)</t>
  </si>
  <si>
    <t>Beaucoup   (souvent)</t>
  </si>
  <si>
    <t>A la folie (systématiquement)</t>
  </si>
  <si>
    <t xml:space="preserve">Gouvernance </t>
  </si>
  <si>
    <t xml:space="preserve">Droits de l'Homme </t>
  </si>
  <si>
    <t xml:space="preserve">Relations et conditions de travail </t>
  </si>
  <si>
    <t xml:space="preserve">L'environnement </t>
  </si>
  <si>
    <t xml:space="preserve">Loyauté des pratiques d'affaire </t>
  </si>
  <si>
    <t xml:space="preserve">Protection du consommateur /client/usager   </t>
  </si>
  <si>
    <t xml:space="preserve">Communautés et développement local </t>
  </si>
  <si>
    <t>Vous faites attention aux pratiques de vos partenaires, fournisseurs et sous-traitant  (les conditions de fabrication ou de prestation sont-elles décentes et règlementaires) ?</t>
  </si>
  <si>
    <t>Vous transmettez ces valeurs à votre équipe (salariés, stagiaires, ou à vos partenaires et clients) ?</t>
  </si>
  <si>
    <t>Vous mettez un point d’honneur à jouer le jeu d’une concurrence loyale (vous fuyez les ententes sur le prix, le débauchage, le démarchage déloyal de la clientèle, etc.) ?</t>
  </si>
  <si>
    <t>Vos contrats sont transparents et vous faites preuve de pédagogie avec vos clients (explication des clauses, adaptation à l’usager) ?</t>
  </si>
  <si>
    <t>Vous participez à des événements en faveur de la santé sur le territoire  (course contre le cancer, téléthon), vous encouragez vos collaborateurs à faire attention à leur santé (affichage de campagne de prévention sur l'alimentation, le tabagisme, les dépistages santé etc.) ?</t>
  </si>
  <si>
    <t>Pas du tout (pas envie)</t>
  </si>
  <si>
    <t>Vous portez des valeurs humaines ou environnementales (avec vos clients, votre équipe, vos fournisseurs etc.) ?</t>
  </si>
  <si>
    <t>Vous essayez de réduire vos rejets (dans l'air, l'eau, le sol) et vos déchets (recyclage) ?</t>
  </si>
  <si>
    <t>Vous êtes partisans de déplacements plus écologiques (co-voiturage, véhicule électrique, tournées optimisées, transport en commun etc.) ?</t>
  </si>
  <si>
    <t>Vous ne découragez pas l’engagement politique de vos collaborateurs, quel qu'il soit (aménagements d'horaires pour les salariés impliqués, élus etc.) ?</t>
  </si>
  <si>
    <t>Vous avez déjà convaincu un fournisseur, un client ou un sous-traitant de s'engager dans une action responsable (utiliser des produits éco-labellisés, privilégier un format plus écologique etc.) ?</t>
  </si>
  <si>
    <t>Vous faites attention à vos fichiers de données personnelles et professionnelles (possiblité de désinscription aux newsletter, confidentialité, suppression des données à la demande etc.) ?</t>
  </si>
  <si>
    <t>Réclamation et satisfaction sont des éléments que vous surveillez de près pour offrir de meilleurs services à vos clients  (assistance, garantie, SAV etc.) ?</t>
  </si>
  <si>
    <t>Porter des valeurs humaines ou environnementales (avec vos clients, votre équipe, vos fournisseurs etc.)</t>
  </si>
  <si>
    <t>Transmettre des valeurs à votre équipe (salariés, stagiaires, ou à vos partenaires et clients)</t>
  </si>
  <si>
    <t>Vous sensibilisez ou  transmettez de bonnes pratiques à votre clientèle (précautions et autres conseils bénéfiques pour le client, sa santé, son budget ou pour l’environnement) ?</t>
  </si>
  <si>
    <t xml:space="preserve">Proposer des facilités de paiement, des petits conditionnements, des prix pour les petits budgets etc.) </t>
  </si>
  <si>
    <t>Guider vos choix en fonction de votre vision et de vos valeurs du métier (choix des produits, des prestations dans l’intérêt de l’homme ou de l’environnement, du territoire etc.)</t>
  </si>
  <si>
    <t>Votre vision et vos valeurs du métier guident vos choix (choix des produits, des prestations dans l’intérêt de l’homme ou de l’environnement, du territoire etc.) ?</t>
  </si>
  <si>
    <t>Gouvernance</t>
  </si>
  <si>
    <t xml:space="preserve"> Relations et conditions de travail </t>
  </si>
  <si>
    <t xml:space="preserve">Loyauté des pratiques </t>
  </si>
  <si>
    <t xml:space="preserve"> Protection du consommateur  </t>
  </si>
  <si>
    <t xml:space="preserve"> Communautés et développement local </t>
  </si>
  <si>
    <t>Vous avez coché " Un peu /j'aimerais bien"aux propositions cochés en orange ci-dessous  :</t>
  </si>
  <si>
    <t>Questions centrales ISO 26 000</t>
  </si>
  <si>
    <t>Vous prenez en compte  les compétences en dehors de tout critère discriminatoire (sexe, âge, origine…) dans  vos choix (recrutement, rémunération, évolution de carrière) ?</t>
  </si>
  <si>
    <r>
      <t xml:space="preserve">Vous </t>
    </r>
    <r>
      <rPr>
        <sz val="14"/>
        <rFont val="Calibri"/>
        <family val="2"/>
        <scheme val="minor"/>
      </rPr>
      <t>améliorez autant que possible les conditions de travail</t>
    </r>
    <r>
      <rPr>
        <sz val="14"/>
        <color theme="1"/>
        <rFont val="Calibri"/>
        <family val="2"/>
        <scheme val="minor"/>
      </rPr>
      <t xml:space="preserve"> (service aux salariés, meilleurs équipements, ou tout simplement souplesse d’organisation pour mieux concilier les temps de vie) ?</t>
    </r>
  </si>
  <si>
    <t>Vous encouragez le dialogue et êtes ouvert à l’échange (réunions, management participatif, séminaires d'équipe etc.) ?</t>
  </si>
  <si>
    <t>Vous protégez la santé et la sécurité au travail (amélioration du matériel, sensibilisations aux gestes/postures, aux risques physiques ou psychologiques etc.) ?</t>
  </si>
  <si>
    <t>En fonction de vos locaux, vous faites attention à la préservation de la biodiversité dans votre environnement (jardins, parterre de variétés locales, de plantes mellifère, végétalisation etc.) ?</t>
  </si>
  <si>
    <t>Vous ne faites pas d’entorse au droit de la propriété intellectuelle avec vos outils de travail et de communication (acquittement de droits /licence, ou utilisation d’open source, etc.) ?</t>
  </si>
  <si>
    <t>Vous avez des expériences réussies en faveur de la réinsertion (avec des personnes en situation de handicap, des jeunes issus des quartiers, ou des demandeurs d’emploi en stage d’immersion) ?</t>
  </si>
  <si>
    <t>Un client en situation de précarité est un client quand même ! (vous  proposez des facilités de paiement, des petits conditionnements, des prix pour les petits budgets etc.) ?</t>
  </si>
  <si>
    <t>Vous êtes ouvert et actif sur le territoire : avec des écoles, associations, des Etablissements et Service d'Aide par le Travail, des Entreprises Adaptées (pour donner, recycler, aider, former, sensibiliser, prêter vos locaux etc. ) ?</t>
  </si>
  <si>
    <t>Engager une démarche d'amélioration  (choix qualitatif, démarche d’amélioration continue, innovation, éthique)</t>
  </si>
  <si>
    <t>Respecter la réglementation autant que faire ce peut …</t>
  </si>
  <si>
    <t xml:space="preserve">Veiller davantage au respect de la règlemenation   (droit du travail, dans les équipements, voire dans le management) </t>
  </si>
  <si>
    <t>Actions à mettre en place</t>
  </si>
  <si>
    <t xml:space="preserve">Développer les compétences de votre équipe ou pour vous-même (formations internes ou externes, veille métier) </t>
  </si>
  <si>
    <t xml:space="preserve">Protéger la santé et la sécurité au travail (amélioration du matériel, sensibilisations aux gestes, aux postures, aux risques physiques ou psychologiques etc.) </t>
  </si>
  <si>
    <t xml:space="preserve">Encourager le dialogue et un management participatif (réunions, échanges etc.) </t>
  </si>
  <si>
    <t xml:space="preserve">Mener des actions en faveur de la réinsertion, avec des personnes en situation de handicap, de jeunes issus des quartiers, ou de demandeurs d’emploi en stage d’immersion </t>
  </si>
  <si>
    <t xml:space="preserve">Prendre en compte les compétences en dehors de tout critère discriminatoire (sexe, âge, origine…) pour vos choix (recrutement, rémunération, évolution de carrière) </t>
  </si>
  <si>
    <t xml:space="preserve">Améliorer le bien-être de votre équipe (conditions de travail décentes, respect de chacun dans sa diversité etc.) </t>
  </si>
  <si>
    <t xml:space="preserve">Faire davantage attention aux pratiques de vos partenaires, fournisseurs et sous-traitants  (les conditions de fabrication ou de prestation sont-elles décentes et règlementaires) </t>
  </si>
  <si>
    <t xml:space="preserve">Formaliser vos relations (contrat de travail, de prestation de service, convention de stage, de bénévolat, etc.) </t>
  </si>
  <si>
    <r>
      <t>A</t>
    </r>
    <r>
      <rPr>
        <sz val="14"/>
        <rFont val="Calibri"/>
        <family val="2"/>
        <scheme val="minor"/>
      </rPr>
      <t>méliorer autant que possible les conditions de travail</t>
    </r>
    <r>
      <rPr>
        <sz val="14"/>
        <color theme="1"/>
        <rFont val="Calibri"/>
        <family val="2"/>
        <scheme val="minor"/>
      </rPr>
      <t xml:space="preserve"> (services aux salariés, meilleurs équipements, ou tout simplement souplesse d’organisation pour mieux concilier les temps de vie) </t>
    </r>
  </si>
  <si>
    <t xml:space="preserve">Réduire vos consommations (papier, électricité, eau etc.) </t>
  </si>
  <si>
    <t xml:space="preserve">Réduire vos rejets (dans l'air, l'eau, le sol) et vos déchets (recyclage) </t>
  </si>
  <si>
    <t xml:space="preserve">Mettre en place des déplacements plus écologiques (co-voiturage, véhicule électrique, tournées optimisées, transport en commun etc.) </t>
  </si>
  <si>
    <t xml:space="preserve">Préserver de la biodiversité dans votre environnement (jardins, parterre de variétés locales, de plantes mellifère, végétalisation etc.) </t>
  </si>
  <si>
    <t xml:space="preserve">Valoriser vos actions environnementales auprès de vos partenaires et clients, voire dans les appels d’offres (sans greenwashing) </t>
  </si>
  <si>
    <t xml:space="preserve">Mettre en place des pratiques  commerciales vertueuses (ethique sur les cadeaux acceptables ou non, réponses types aux pressions, refus de la corruption etc.) </t>
  </si>
  <si>
    <t xml:space="preserve">Préserver l’engagement politique de vos collaborateurs, quel qu'il soit (aménagements d'horaires pour les salariés impliqués, élus etc.) </t>
  </si>
  <si>
    <t xml:space="preserve">Favoriser le jeu d’une concurrence loyale (vous fuyez les ententes sur le prix, le débauchage, le démarchage déloyal de la clientèle, etc.) </t>
  </si>
  <si>
    <t xml:space="preserve">Convaincre un fournisseur, un client ou un sous-traitant de s'engager dans une action responsable (utiliser des produits éco-labellisés, privilégier un format plus écologique etc.) </t>
  </si>
  <si>
    <t xml:space="preserve">Se mettre en conformité avec le droit de la propriété intellectuelle avec vos outils de travail et de communication (acquittement de droits et de licence ou utilisation d’open source, etc.) </t>
  </si>
  <si>
    <t xml:space="preserve">Faire preuve de pédagogie avec vos clients (explication des clauses, adaptation à l’usager) </t>
  </si>
  <si>
    <t xml:space="preserve">Sensibiliser ou  transmettre de bonnes pratiques à votre clientèle  (précautions et autres conseils bénéfiques pour le client, sa santé, son budget ou pour l’environnement) </t>
  </si>
  <si>
    <t xml:space="preserve">Préserver les données personnelles et professionnelles (possiblité de désinscription aux newsletter, confidentialité, suppression des données à la demande etc.) </t>
  </si>
  <si>
    <t xml:space="preserve">Améliorer les moyens de réclamation et de satisfaction pour offrir de meilleurs services à vos clients (assistance, garantie, SAV etc.) </t>
  </si>
  <si>
    <t xml:space="preserve">Contribuer à l'emploi et à l'économie du territoire (accueil de stagiaires, d'alternants, relocalisation d'activité,  recherche d'un savoir-faire local, etc.) </t>
  </si>
  <si>
    <t xml:space="preserve">Participer à des événements en faveur de la santé sur le territoire  (course contre le cancer, téléthon), vous encouragez vos collaborateurs à faire attention à leur santé (affichage de campagne de prévention sur l'alimentation, le tabagisme, les dépistages santé etc.) </t>
  </si>
  <si>
    <t xml:space="preserve">Interagir avec le territoire : avec des écoles, associations, des établissements et service d'aide par le travail, des entreprises adaptées (pour donner, recycler, aider, former, sensibiliser, prêter vos locaux etc. ) </t>
  </si>
  <si>
    <t xml:space="preserve">Organiser ou participer avec votre équipe ou d’autres organisations à des évènements culturels ou sportifs (vernissage, activités de loisir, découverte, compétitions sportives etc.) </t>
  </si>
  <si>
    <t xml:space="preserve">Faire des dons, du mécénat, ou donner de votre temps pour des causes sociales ou environnementales qui vous tiennent à cœur </t>
  </si>
  <si>
    <t>Vous faites les choses bien, et vous en êtes fier ! (passion du métier, choix qualitatif, démarche d’amélioration continue, innovation, éthique) ?</t>
  </si>
  <si>
    <t>Vous respectez la réglementation, autant que faire ce peut …</t>
  </si>
  <si>
    <t>Vous encouragez le développement des compétences de votre équipe, et de  vous-même (formations internes ou externes, veille métier) ?</t>
  </si>
  <si>
    <t>Vous valorisez vos actions environnementales auprès de vos partenaires et clients, voire dans les appels d’offres ?</t>
  </si>
  <si>
    <t>Vous avez mis en place des pratiques  commerciales vertueuses (ethique sur les cadeaux acceptables ou non, transparence des devis etc.) ?</t>
  </si>
  <si>
    <t>Autoévaluation RSE : Pour chaque question, mettre une croix dans la case correspondant à vos souhaits ou votre mise en ouevre, selon l'échelle ci-contre :</t>
  </si>
  <si>
    <t>L’emploi et l'économie locale sont importants pour vous (accueil de stagiaires, d'alternants, relocalisation d'activité,  recherche d'un savoir-faire local, etc.)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</si>
</sst>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9007C"/>
        <bgColor indexed="64"/>
      </patternFill>
    </fill>
    <fill>
      <patternFill patternType="solid">
        <fgColor rgb="FF094FFD"/>
        <bgColor indexed="64"/>
      </patternFill>
    </fill>
    <fill>
      <patternFill patternType="solid">
        <fgColor rgb="FF78C6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B0033"/>
        <bgColor indexed="64"/>
      </patternFill>
    </fill>
    <fill>
      <patternFill patternType="solid">
        <fgColor theme="8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22" xfId="0" applyFont="1" applyBorder="1" applyAlignment="1">
      <alignment horizontal="center" vertical="center"/>
    </xf>
    <xf numFmtId="0" fontId="2" fillId="0" borderId="6" xfId="0" applyFont="1" applyBorder="1" applyAlignment="1"/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/>
    <xf numFmtId="0" fontId="3" fillId="0" borderId="34" xfId="0" applyFont="1" applyBorder="1" applyAlignment="1">
      <alignment horizontal="center" vertical="center"/>
    </xf>
    <xf numFmtId="0" fontId="2" fillId="0" borderId="29" xfId="0" applyFont="1" applyBorder="1" applyAlignment="1"/>
    <xf numFmtId="0" fontId="2" fillId="0" borderId="6" xfId="0" applyFont="1" applyBorder="1"/>
    <xf numFmtId="0" fontId="2" fillId="0" borderId="11" xfId="0" applyFont="1" applyBorder="1"/>
    <xf numFmtId="0" fontId="2" fillId="0" borderId="29" xfId="0" applyFont="1" applyBorder="1"/>
    <xf numFmtId="0" fontId="2" fillId="0" borderId="11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0" xfId="0" applyBorder="1"/>
    <xf numFmtId="0" fontId="0" fillId="0" borderId="25" xfId="0" applyBorder="1"/>
    <xf numFmtId="0" fontId="0" fillId="0" borderId="32" xfId="0" applyBorder="1"/>
    <xf numFmtId="0" fontId="0" fillId="0" borderId="6" xfId="0" applyBorder="1"/>
    <xf numFmtId="0" fontId="0" fillId="0" borderId="11" xfId="0" applyBorder="1"/>
    <xf numFmtId="0" fontId="0" fillId="0" borderId="29" xfId="0" applyBorder="1"/>
    <xf numFmtId="0" fontId="3" fillId="0" borderId="2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9" fillId="8" borderId="7" xfId="0" applyFont="1" applyFill="1" applyBorder="1" applyAlignment="1">
      <alignment horizontal="left" vertical="center" wrapText="1"/>
    </xf>
    <xf numFmtId="0" fontId="9" fillId="9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left" vertical="center" wrapText="1"/>
    </xf>
    <xf numFmtId="0" fontId="9" fillId="11" borderId="7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3" borderId="1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7"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Autoévaluation RSE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Résultats!$A$3:$A$9</c:f>
              <c:strCache>
                <c:ptCount val="7"/>
                <c:pt idx="0">
                  <c:v>Gouvernance </c:v>
                </c:pt>
                <c:pt idx="1">
                  <c:v>Droits de l'Homme </c:v>
                </c:pt>
                <c:pt idx="2">
                  <c:v> Relations et conditions de travail </c:v>
                </c:pt>
                <c:pt idx="3">
                  <c:v>L'environnement </c:v>
                </c:pt>
                <c:pt idx="4">
                  <c:v>Loyauté des pratiques </c:v>
                </c:pt>
                <c:pt idx="5">
                  <c:v> Protection du consommateur  </c:v>
                </c:pt>
                <c:pt idx="6">
                  <c:v> Communautés et développement local </c:v>
                </c:pt>
              </c:strCache>
            </c:strRef>
          </c:cat>
          <c:val>
            <c:numRef>
              <c:f>Résultats!$B$3:$B$9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40240"/>
        <c:axId val="225640632"/>
      </c:radarChart>
      <c:catAx>
        <c:axId val="22564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640632"/>
        <c:crosses val="autoZero"/>
        <c:auto val="1"/>
        <c:lblAlgn val="ctr"/>
        <c:lblOffset val="100"/>
        <c:noMultiLvlLbl val="0"/>
      </c:catAx>
      <c:valAx>
        <c:axId val="22564063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564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142875</xdr:rowOff>
    </xdr:from>
    <xdr:to>
      <xdr:col>11</xdr:col>
      <xdr:colOff>508000</xdr:colOff>
      <xdr:row>0</xdr:row>
      <xdr:rowOff>1104900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29" b="25638"/>
        <a:stretch/>
      </xdr:blipFill>
      <xdr:spPr>
        <a:xfrm>
          <a:off x="2590800" y="142875"/>
          <a:ext cx="489585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7</xdr:row>
      <xdr:rowOff>195261</xdr:rowOff>
    </xdr:from>
    <xdr:to>
      <xdr:col>12</xdr:col>
      <xdr:colOff>504824</xdr:colOff>
      <xdr:row>33</xdr:row>
      <xdr:rowOff>28574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64" zoomScaleNormal="64" workbookViewId="0">
      <selection activeCell="X44" sqref="X44"/>
    </sheetView>
  </sheetViews>
  <sheetFormatPr baseColWidth="10" defaultColWidth="9.140625" defaultRowHeight="18.75" x14ac:dyDescent="0.3"/>
  <cols>
    <col min="1" max="1" width="9" style="1" customWidth="1"/>
    <col min="2" max="10" width="9.140625" style="1"/>
    <col min="11" max="11" width="13.140625" style="1" customWidth="1"/>
    <col min="12" max="13" width="13.85546875" style="1" customWidth="1"/>
    <col min="14" max="14" width="14.7109375" style="1" customWidth="1"/>
    <col min="15" max="15" width="15.42578125" style="1" customWidth="1"/>
    <col min="16" max="16" width="9.85546875" style="1" customWidth="1"/>
    <col min="17" max="17" width="70.7109375" style="1" customWidth="1"/>
    <col min="18" max="16384" width="9.140625" style="1"/>
  </cols>
  <sheetData>
    <row r="1" spans="1:17" ht="93.75" customHeight="1" thickBot="1" x14ac:dyDescent="0.35">
      <c r="A1" s="55" t="s">
        <v>0</v>
      </c>
      <c r="B1" s="55"/>
      <c r="C1" s="55"/>
      <c r="D1" s="55"/>
    </row>
    <row r="2" spans="1:17" ht="19.5" thickBot="1" x14ac:dyDescent="0.35">
      <c r="A2" s="56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72" t="s">
        <v>1</v>
      </c>
      <c r="M2" s="73"/>
      <c r="N2" s="73"/>
      <c r="O2" s="74"/>
      <c r="P2" s="63" t="s">
        <v>2</v>
      </c>
      <c r="Q2" s="66" t="s">
        <v>3</v>
      </c>
    </row>
    <row r="3" spans="1:17" ht="57" thickBot="1" x14ac:dyDescent="0.3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47" t="s">
        <v>26</v>
      </c>
      <c r="M3" s="48" t="s">
        <v>11</v>
      </c>
      <c r="N3" s="49" t="s">
        <v>12</v>
      </c>
      <c r="O3" s="50" t="s">
        <v>13</v>
      </c>
      <c r="P3" s="64"/>
      <c r="Q3" s="67"/>
    </row>
    <row r="4" spans="1:17" ht="19.5" thickBot="1" x14ac:dyDescent="0.3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23">
        <v>0</v>
      </c>
      <c r="M4" s="24">
        <v>1</v>
      </c>
      <c r="N4" s="24">
        <v>2</v>
      </c>
      <c r="O4" s="25">
        <v>3</v>
      </c>
      <c r="P4" s="65"/>
      <c r="Q4" s="68"/>
    </row>
    <row r="5" spans="1:17" ht="27" thickBot="1" x14ac:dyDescent="0.35">
      <c r="A5" s="69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69"/>
      <c r="M5" s="70"/>
      <c r="N5" s="70"/>
      <c r="O5" s="70"/>
      <c r="P5" s="70"/>
      <c r="Q5" s="70"/>
    </row>
    <row r="6" spans="1:17" ht="60" customHeight="1" x14ac:dyDescent="0.3">
      <c r="A6" s="36">
        <v>1</v>
      </c>
      <c r="B6" s="75" t="s">
        <v>27</v>
      </c>
      <c r="C6" s="76"/>
      <c r="D6" s="76"/>
      <c r="E6" s="76"/>
      <c r="F6" s="76"/>
      <c r="G6" s="76"/>
      <c r="H6" s="76"/>
      <c r="I6" s="76"/>
      <c r="J6" s="76"/>
      <c r="K6" s="76"/>
      <c r="L6" s="51" t="s">
        <v>4</v>
      </c>
      <c r="M6" s="2"/>
      <c r="N6" s="2"/>
      <c r="O6" s="20"/>
      <c r="P6" s="77">
        <f>COUNTA(L6:L10)*0+COUNTA(M6:M10)*1+COUNTA(N6:N10)*2+COUNTA(O6:O10)*3</f>
        <v>0</v>
      </c>
      <c r="Q6" s="3"/>
    </row>
    <row r="7" spans="1:17" ht="60" customHeight="1" x14ac:dyDescent="0.3">
      <c r="A7" s="37">
        <v>2</v>
      </c>
      <c r="B7" s="80" t="s">
        <v>39</v>
      </c>
      <c r="C7" s="81"/>
      <c r="D7" s="81"/>
      <c r="E7" s="81"/>
      <c r="F7" s="81"/>
      <c r="G7" s="81"/>
      <c r="H7" s="81"/>
      <c r="I7" s="81"/>
      <c r="J7" s="81"/>
      <c r="K7" s="81"/>
      <c r="L7" s="52"/>
      <c r="M7" s="4"/>
      <c r="N7" s="4"/>
      <c r="O7" s="21"/>
      <c r="P7" s="78"/>
      <c r="Q7" s="5"/>
    </row>
    <row r="8" spans="1:17" ht="60" customHeight="1" x14ac:dyDescent="0.3">
      <c r="A8" s="37">
        <v>3</v>
      </c>
      <c r="B8" s="80" t="s">
        <v>22</v>
      </c>
      <c r="C8" s="81"/>
      <c r="D8" s="81"/>
      <c r="E8" s="81"/>
      <c r="F8" s="81"/>
      <c r="G8" s="81"/>
      <c r="H8" s="81"/>
      <c r="I8" s="81"/>
      <c r="J8" s="81"/>
      <c r="K8" s="81"/>
      <c r="L8" s="52"/>
      <c r="M8" s="4"/>
      <c r="N8" s="4"/>
      <c r="O8" s="21"/>
      <c r="P8" s="78"/>
      <c r="Q8" s="5"/>
    </row>
    <row r="9" spans="1:17" ht="60" customHeight="1" x14ac:dyDescent="0.3">
      <c r="A9" s="37">
        <v>4</v>
      </c>
      <c r="B9" s="80" t="s">
        <v>88</v>
      </c>
      <c r="C9" s="81"/>
      <c r="D9" s="81"/>
      <c r="E9" s="81"/>
      <c r="F9" s="81"/>
      <c r="G9" s="81"/>
      <c r="H9" s="81"/>
      <c r="I9" s="81"/>
      <c r="J9" s="81"/>
      <c r="K9" s="81"/>
      <c r="L9" s="52"/>
      <c r="M9" s="4"/>
      <c r="N9" s="4"/>
      <c r="O9" s="21"/>
      <c r="P9" s="78"/>
      <c r="Q9" s="5"/>
    </row>
    <row r="10" spans="1:17" ht="60" customHeight="1" thickBot="1" x14ac:dyDescent="0.35">
      <c r="A10" s="38">
        <v>5</v>
      </c>
      <c r="B10" s="82" t="s">
        <v>89</v>
      </c>
      <c r="C10" s="83"/>
      <c r="D10" s="83"/>
      <c r="E10" s="83"/>
      <c r="F10" s="83"/>
      <c r="G10" s="83"/>
      <c r="H10" s="83"/>
      <c r="I10" s="83"/>
      <c r="J10" s="83"/>
      <c r="K10" s="83"/>
      <c r="L10" s="53"/>
      <c r="M10" s="6"/>
      <c r="N10" s="6"/>
      <c r="O10" s="22"/>
      <c r="P10" s="79"/>
      <c r="Q10" s="7"/>
    </row>
    <row r="11" spans="1:17" ht="27" thickBot="1" x14ac:dyDescent="0.35">
      <c r="A11" s="84" t="s">
        <v>15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4"/>
      <c r="M11" s="85"/>
      <c r="N11" s="85"/>
      <c r="O11" s="85"/>
      <c r="P11" s="85"/>
      <c r="Q11" s="85"/>
    </row>
    <row r="12" spans="1:17" ht="60" customHeight="1" x14ac:dyDescent="0.3">
      <c r="A12" s="36">
        <v>1</v>
      </c>
      <c r="B12" s="75" t="s">
        <v>5</v>
      </c>
      <c r="C12" s="76"/>
      <c r="D12" s="76"/>
      <c r="E12" s="76"/>
      <c r="F12" s="76"/>
      <c r="G12" s="76"/>
      <c r="H12" s="76"/>
      <c r="I12" s="76"/>
      <c r="J12" s="76"/>
      <c r="K12" s="87"/>
      <c r="L12" s="51" t="s">
        <v>4</v>
      </c>
      <c r="M12" s="2"/>
      <c r="N12" s="2"/>
      <c r="O12" s="20"/>
      <c r="P12" s="88">
        <f>COUNTA(L12:L16)*0+COUNTA(M12:M16)*1+COUNTA(N12:N16)*2+COUNTA(O12:O16)*3</f>
        <v>0</v>
      </c>
      <c r="Q12" s="8"/>
    </row>
    <row r="13" spans="1:17" ht="60" customHeight="1" x14ac:dyDescent="0.3">
      <c r="A13" s="37">
        <v>2</v>
      </c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3"/>
      <c r="L13" s="52"/>
      <c r="M13" s="4"/>
      <c r="N13" s="4"/>
      <c r="O13" s="21"/>
      <c r="P13" s="89"/>
      <c r="Q13" s="9"/>
    </row>
    <row r="14" spans="1:17" ht="60" customHeight="1" x14ac:dyDescent="0.3">
      <c r="A14" s="37">
        <v>3</v>
      </c>
      <c r="B14" s="91" t="s">
        <v>47</v>
      </c>
      <c r="C14" s="92"/>
      <c r="D14" s="92"/>
      <c r="E14" s="92"/>
      <c r="F14" s="92"/>
      <c r="G14" s="92"/>
      <c r="H14" s="92"/>
      <c r="I14" s="92"/>
      <c r="J14" s="92"/>
      <c r="K14" s="93"/>
      <c r="L14" s="52"/>
      <c r="M14" s="4"/>
      <c r="N14" s="4"/>
      <c r="O14" s="21"/>
      <c r="P14" s="89"/>
      <c r="Q14" s="9"/>
    </row>
    <row r="15" spans="1:17" ht="60" customHeight="1" x14ac:dyDescent="0.3">
      <c r="A15" s="37">
        <v>4</v>
      </c>
      <c r="B15" s="91" t="s">
        <v>53</v>
      </c>
      <c r="C15" s="92"/>
      <c r="D15" s="92"/>
      <c r="E15" s="92"/>
      <c r="F15" s="92"/>
      <c r="G15" s="92"/>
      <c r="H15" s="92"/>
      <c r="I15" s="92"/>
      <c r="J15" s="92"/>
      <c r="K15" s="93"/>
      <c r="L15" s="52"/>
      <c r="M15" s="4"/>
      <c r="N15" s="4"/>
      <c r="O15" s="21"/>
      <c r="P15" s="89"/>
      <c r="Q15" s="9"/>
    </row>
    <row r="16" spans="1:17" ht="60" customHeight="1" thickBot="1" x14ac:dyDescent="0.35">
      <c r="A16" s="38">
        <v>5</v>
      </c>
      <c r="B16" s="94" t="s">
        <v>21</v>
      </c>
      <c r="C16" s="95"/>
      <c r="D16" s="95"/>
      <c r="E16" s="95"/>
      <c r="F16" s="95"/>
      <c r="G16" s="95"/>
      <c r="H16" s="95"/>
      <c r="I16" s="95"/>
      <c r="J16" s="95"/>
      <c r="K16" s="96"/>
      <c r="L16" s="53"/>
      <c r="M16" s="6"/>
      <c r="N16" s="6"/>
      <c r="O16" s="22"/>
      <c r="P16" s="90"/>
      <c r="Q16" s="10"/>
    </row>
    <row r="17" spans="1:17" ht="27" thickBot="1" x14ac:dyDescent="0.35">
      <c r="A17" s="97" t="s">
        <v>16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97"/>
      <c r="M17" s="98"/>
      <c r="N17" s="98"/>
      <c r="O17" s="98"/>
      <c r="P17" s="98"/>
      <c r="Q17" s="98"/>
    </row>
    <row r="18" spans="1:17" ht="60" customHeight="1" x14ac:dyDescent="0.3">
      <c r="A18" s="36">
        <v>1</v>
      </c>
      <c r="B18" s="75" t="s">
        <v>7</v>
      </c>
      <c r="C18" s="76"/>
      <c r="D18" s="76"/>
      <c r="E18" s="76"/>
      <c r="F18" s="76"/>
      <c r="G18" s="76"/>
      <c r="H18" s="76"/>
      <c r="I18" s="76"/>
      <c r="J18" s="76"/>
      <c r="K18" s="87"/>
      <c r="L18" s="51" t="s">
        <v>4</v>
      </c>
      <c r="M18" s="2"/>
      <c r="N18" s="2"/>
      <c r="O18" s="20"/>
      <c r="P18" s="100">
        <f>COUNTA(L18:L22)*0+COUNTA(M18:M22)*1+COUNTA(N18:N22)*2+COUNTA(O18:O22)*3</f>
        <v>0</v>
      </c>
      <c r="Q18" s="8"/>
    </row>
    <row r="19" spans="1:17" ht="60" customHeight="1" x14ac:dyDescent="0.3">
      <c r="A19" s="37">
        <v>2</v>
      </c>
      <c r="B19" s="91" t="s">
        <v>48</v>
      </c>
      <c r="C19" s="92"/>
      <c r="D19" s="92"/>
      <c r="E19" s="92"/>
      <c r="F19" s="92"/>
      <c r="G19" s="92"/>
      <c r="H19" s="92"/>
      <c r="I19" s="92"/>
      <c r="J19" s="92"/>
      <c r="K19" s="93"/>
      <c r="L19" s="52"/>
      <c r="M19" s="4"/>
      <c r="N19" s="4"/>
      <c r="O19" s="21"/>
      <c r="P19" s="100"/>
      <c r="Q19" s="9"/>
    </row>
    <row r="20" spans="1:17" ht="60" customHeight="1" x14ac:dyDescent="0.3">
      <c r="A20" s="37">
        <v>3</v>
      </c>
      <c r="B20" s="91" t="s">
        <v>49</v>
      </c>
      <c r="C20" s="92"/>
      <c r="D20" s="92"/>
      <c r="E20" s="92"/>
      <c r="F20" s="92"/>
      <c r="G20" s="92"/>
      <c r="H20" s="92"/>
      <c r="I20" s="92"/>
      <c r="J20" s="92"/>
      <c r="K20" s="93"/>
      <c r="L20" s="52"/>
      <c r="M20" s="4"/>
      <c r="N20" s="4"/>
      <c r="O20" s="21"/>
      <c r="P20" s="100"/>
      <c r="Q20" s="9"/>
    </row>
    <row r="21" spans="1:17" ht="60" customHeight="1" x14ac:dyDescent="0.3">
      <c r="A21" s="37">
        <v>4</v>
      </c>
      <c r="B21" s="91" t="s">
        <v>50</v>
      </c>
      <c r="C21" s="92"/>
      <c r="D21" s="92"/>
      <c r="E21" s="92"/>
      <c r="F21" s="92"/>
      <c r="G21" s="92"/>
      <c r="H21" s="92"/>
      <c r="I21" s="92"/>
      <c r="J21" s="92"/>
      <c r="K21" s="93"/>
      <c r="L21" s="52"/>
      <c r="M21" s="4"/>
      <c r="N21" s="4"/>
      <c r="O21" s="21"/>
      <c r="P21" s="100"/>
      <c r="Q21" s="9"/>
    </row>
    <row r="22" spans="1:17" ht="60" customHeight="1" thickBot="1" x14ac:dyDescent="0.35">
      <c r="A22" s="38">
        <v>5</v>
      </c>
      <c r="B22" s="94" t="s">
        <v>90</v>
      </c>
      <c r="C22" s="95"/>
      <c r="D22" s="95"/>
      <c r="E22" s="95"/>
      <c r="F22" s="95"/>
      <c r="G22" s="95"/>
      <c r="H22" s="95"/>
      <c r="I22" s="95"/>
      <c r="J22" s="95"/>
      <c r="K22" s="96"/>
      <c r="L22" s="53"/>
      <c r="M22" s="6"/>
      <c r="N22" s="6"/>
      <c r="O22" s="22"/>
      <c r="P22" s="100"/>
      <c r="Q22" s="10"/>
    </row>
    <row r="23" spans="1:17" ht="27" thickBot="1" x14ac:dyDescent="0.35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1"/>
      <c r="M23" s="102"/>
      <c r="N23" s="102"/>
      <c r="O23" s="102"/>
      <c r="P23" s="102"/>
      <c r="Q23" s="102"/>
    </row>
    <row r="24" spans="1:17" ht="60" customHeight="1" x14ac:dyDescent="0.3">
      <c r="A24" s="36">
        <v>1</v>
      </c>
      <c r="B24" s="76" t="s">
        <v>8</v>
      </c>
      <c r="C24" s="76"/>
      <c r="D24" s="76"/>
      <c r="E24" s="76"/>
      <c r="F24" s="76"/>
      <c r="G24" s="76"/>
      <c r="H24" s="76"/>
      <c r="I24" s="76"/>
      <c r="J24" s="76"/>
      <c r="K24" s="87"/>
      <c r="L24" s="51" t="s">
        <v>4</v>
      </c>
      <c r="M24" s="2"/>
      <c r="N24" s="2"/>
      <c r="O24" s="20"/>
      <c r="P24" s="100">
        <f>COUNTA(L24:M24)*0+COUNTA(M24:M28)*1+COUNTA(N24:N28)*2+COUNTA(O24:O28)*3</f>
        <v>0</v>
      </c>
      <c r="Q24" s="8"/>
    </row>
    <row r="25" spans="1:17" ht="60" customHeight="1" x14ac:dyDescent="0.3">
      <c r="A25" s="37">
        <v>2</v>
      </c>
      <c r="B25" s="81" t="s">
        <v>28</v>
      </c>
      <c r="C25" s="81"/>
      <c r="D25" s="81"/>
      <c r="E25" s="81"/>
      <c r="F25" s="81"/>
      <c r="G25" s="81"/>
      <c r="H25" s="81"/>
      <c r="I25" s="81"/>
      <c r="J25" s="81"/>
      <c r="K25" s="104"/>
      <c r="L25" s="52"/>
      <c r="M25" s="4"/>
      <c r="N25" s="4"/>
      <c r="O25" s="21"/>
      <c r="P25" s="100"/>
      <c r="Q25" s="9"/>
    </row>
    <row r="26" spans="1:17" ht="60" customHeight="1" x14ac:dyDescent="0.3">
      <c r="A26" s="37">
        <v>3</v>
      </c>
      <c r="B26" s="105" t="s">
        <v>29</v>
      </c>
      <c r="C26" s="92"/>
      <c r="D26" s="92"/>
      <c r="E26" s="92"/>
      <c r="F26" s="92"/>
      <c r="G26" s="92"/>
      <c r="H26" s="92"/>
      <c r="I26" s="92"/>
      <c r="J26" s="92"/>
      <c r="K26" s="93"/>
      <c r="L26" s="52"/>
      <c r="M26" s="4"/>
      <c r="N26" s="4"/>
      <c r="O26" s="21"/>
      <c r="P26" s="100"/>
      <c r="Q26" s="11"/>
    </row>
    <row r="27" spans="1:17" ht="60" customHeight="1" x14ac:dyDescent="0.3">
      <c r="A27" s="37">
        <v>4</v>
      </c>
      <c r="B27" s="105" t="s">
        <v>51</v>
      </c>
      <c r="C27" s="92"/>
      <c r="D27" s="92"/>
      <c r="E27" s="92"/>
      <c r="F27" s="92"/>
      <c r="G27" s="92"/>
      <c r="H27" s="92"/>
      <c r="I27" s="92"/>
      <c r="J27" s="92"/>
      <c r="K27" s="93"/>
      <c r="L27" s="52"/>
      <c r="M27" s="4"/>
      <c r="N27" s="4"/>
      <c r="O27" s="21"/>
      <c r="P27" s="100"/>
      <c r="Q27" s="9"/>
    </row>
    <row r="28" spans="1:17" ht="60" customHeight="1" thickBot="1" x14ac:dyDescent="0.35">
      <c r="A28" s="38">
        <v>5</v>
      </c>
      <c r="B28" s="106" t="s">
        <v>91</v>
      </c>
      <c r="C28" s="95"/>
      <c r="D28" s="95"/>
      <c r="E28" s="95"/>
      <c r="F28" s="95"/>
      <c r="G28" s="95"/>
      <c r="H28" s="95"/>
      <c r="I28" s="95"/>
      <c r="J28" s="95"/>
      <c r="K28" s="96"/>
      <c r="L28" s="53"/>
      <c r="M28" s="6"/>
      <c r="N28" s="6"/>
      <c r="O28" s="22"/>
      <c r="P28" s="100"/>
      <c r="Q28" s="10"/>
    </row>
    <row r="29" spans="1:17" ht="27" thickBot="1" x14ac:dyDescent="0.35">
      <c r="A29" s="107" t="s">
        <v>18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7"/>
      <c r="M29" s="108"/>
      <c r="N29" s="108"/>
      <c r="O29" s="108"/>
      <c r="P29" s="108"/>
      <c r="Q29" s="108"/>
    </row>
    <row r="30" spans="1:17" ht="60" customHeight="1" x14ac:dyDescent="0.3">
      <c r="A30" s="36">
        <v>1</v>
      </c>
      <c r="B30" s="76" t="s">
        <v>92</v>
      </c>
      <c r="C30" s="76"/>
      <c r="D30" s="76"/>
      <c r="E30" s="76"/>
      <c r="F30" s="76"/>
      <c r="G30" s="76"/>
      <c r="H30" s="76"/>
      <c r="I30" s="76"/>
      <c r="J30" s="76"/>
      <c r="K30" s="76"/>
      <c r="L30" s="51" t="s">
        <v>4</v>
      </c>
      <c r="M30" s="2"/>
      <c r="N30" s="2"/>
      <c r="O30" s="20"/>
      <c r="P30" s="110">
        <f>COUNTA(L30:L34)*0+COUNTA(M30:M34)*1+COUNTA(N30:N34)*2+COUNTA(O30:O34)*3</f>
        <v>0</v>
      </c>
      <c r="Q30" s="8"/>
    </row>
    <row r="31" spans="1:17" ht="60" customHeight="1" x14ac:dyDescent="0.3">
      <c r="A31" s="37">
        <v>2</v>
      </c>
      <c r="B31" s="81" t="s">
        <v>30</v>
      </c>
      <c r="C31" s="81"/>
      <c r="D31" s="81"/>
      <c r="E31" s="81"/>
      <c r="F31" s="81"/>
      <c r="G31" s="81"/>
      <c r="H31" s="81"/>
      <c r="I31" s="81"/>
      <c r="J31" s="81"/>
      <c r="K31" s="81"/>
      <c r="L31" s="52"/>
      <c r="M31" s="4"/>
      <c r="N31" s="4"/>
      <c r="O31" s="21"/>
      <c r="P31" s="110"/>
      <c r="Q31" s="9"/>
    </row>
    <row r="32" spans="1:17" ht="60" customHeight="1" x14ac:dyDescent="0.3">
      <c r="A32" s="37">
        <v>3</v>
      </c>
      <c r="B32" s="105" t="s">
        <v>23</v>
      </c>
      <c r="C32" s="92"/>
      <c r="D32" s="92"/>
      <c r="E32" s="92"/>
      <c r="F32" s="92"/>
      <c r="G32" s="92"/>
      <c r="H32" s="92"/>
      <c r="I32" s="92"/>
      <c r="J32" s="92"/>
      <c r="K32" s="111"/>
      <c r="L32" s="52"/>
      <c r="M32" s="4"/>
      <c r="N32" s="4"/>
      <c r="O32" s="21"/>
      <c r="P32" s="110"/>
      <c r="Q32" s="9"/>
    </row>
    <row r="33" spans="1:17" ht="60" customHeight="1" x14ac:dyDescent="0.3">
      <c r="A33" s="37">
        <v>4</v>
      </c>
      <c r="B33" s="105" t="s">
        <v>31</v>
      </c>
      <c r="C33" s="92"/>
      <c r="D33" s="92"/>
      <c r="E33" s="92"/>
      <c r="F33" s="92"/>
      <c r="G33" s="92"/>
      <c r="H33" s="92"/>
      <c r="I33" s="92"/>
      <c r="J33" s="92"/>
      <c r="K33" s="111"/>
      <c r="L33" s="52"/>
      <c r="M33" s="4"/>
      <c r="N33" s="4"/>
      <c r="O33" s="21"/>
      <c r="P33" s="110"/>
      <c r="Q33" s="9"/>
    </row>
    <row r="34" spans="1:17" ht="60" customHeight="1" thickBot="1" x14ac:dyDescent="0.35">
      <c r="A34" s="38">
        <v>5</v>
      </c>
      <c r="B34" s="106" t="s">
        <v>52</v>
      </c>
      <c r="C34" s="95"/>
      <c r="D34" s="95"/>
      <c r="E34" s="95"/>
      <c r="F34" s="95"/>
      <c r="G34" s="95"/>
      <c r="H34" s="95"/>
      <c r="I34" s="95"/>
      <c r="J34" s="95"/>
      <c r="K34" s="112"/>
      <c r="L34" s="53"/>
      <c r="M34" s="6"/>
      <c r="N34" s="6"/>
      <c r="O34" s="22"/>
      <c r="P34" s="55"/>
      <c r="Q34" s="10"/>
    </row>
    <row r="35" spans="1:17" ht="33.75" customHeight="1" thickBot="1" x14ac:dyDescent="0.35">
      <c r="A35" s="113" t="s">
        <v>19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5"/>
      <c r="L35" s="113"/>
      <c r="M35" s="114"/>
      <c r="N35" s="114"/>
      <c r="O35" s="114"/>
      <c r="P35" s="114"/>
      <c r="Q35" s="114"/>
    </row>
    <row r="36" spans="1:17" ht="60" customHeight="1" x14ac:dyDescent="0.3">
      <c r="A36" s="36">
        <v>1</v>
      </c>
      <c r="B36" s="76" t="s">
        <v>24</v>
      </c>
      <c r="C36" s="76"/>
      <c r="D36" s="76"/>
      <c r="E36" s="76"/>
      <c r="F36" s="76"/>
      <c r="G36" s="76"/>
      <c r="H36" s="76"/>
      <c r="I36" s="76"/>
      <c r="J36" s="76"/>
      <c r="K36" s="87"/>
      <c r="L36" s="51" t="s">
        <v>4</v>
      </c>
      <c r="M36" s="2"/>
      <c r="N36" s="2"/>
      <c r="O36" s="20"/>
      <c r="P36" s="100">
        <f>COUNTA(L36:M40)*0+COUNTA(M36:M40)*1+COUNTA(N36:N40)*2+COUNTA(O36:O40)*3</f>
        <v>0</v>
      </c>
      <c r="Q36" s="8"/>
    </row>
    <row r="37" spans="1:17" ht="60" customHeight="1" x14ac:dyDescent="0.3">
      <c r="A37" s="37">
        <v>2</v>
      </c>
      <c r="B37" s="81" t="s">
        <v>36</v>
      </c>
      <c r="C37" s="81"/>
      <c r="D37" s="81"/>
      <c r="E37" s="81"/>
      <c r="F37" s="81"/>
      <c r="G37" s="81"/>
      <c r="H37" s="81"/>
      <c r="I37" s="81"/>
      <c r="J37" s="81"/>
      <c r="K37" s="104"/>
      <c r="L37" s="52"/>
      <c r="M37" s="4"/>
      <c r="N37" s="4"/>
      <c r="O37" s="21"/>
      <c r="P37" s="100"/>
      <c r="Q37" s="9"/>
    </row>
    <row r="38" spans="1:17" ht="60" customHeight="1" x14ac:dyDescent="0.3">
      <c r="A38" s="37">
        <v>3</v>
      </c>
      <c r="B38" s="116" t="s">
        <v>32</v>
      </c>
      <c r="C38" s="117"/>
      <c r="D38" s="117"/>
      <c r="E38" s="117"/>
      <c r="F38" s="117"/>
      <c r="G38" s="117"/>
      <c r="H38" s="117"/>
      <c r="I38" s="117"/>
      <c r="J38" s="117"/>
      <c r="K38" s="118"/>
      <c r="L38" s="52"/>
      <c r="M38" s="4"/>
      <c r="N38" s="4"/>
      <c r="O38" s="21"/>
      <c r="P38" s="100"/>
      <c r="Q38" s="11"/>
    </row>
    <row r="39" spans="1:17" ht="60" customHeight="1" x14ac:dyDescent="0.3">
      <c r="A39" s="37">
        <v>4</v>
      </c>
      <c r="B39" s="105" t="s">
        <v>33</v>
      </c>
      <c r="C39" s="92"/>
      <c r="D39" s="92"/>
      <c r="E39" s="92"/>
      <c r="F39" s="92"/>
      <c r="G39" s="92"/>
      <c r="H39" s="92"/>
      <c r="I39" s="92"/>
      <c r="J39" s="92"/>
      <c r="K39" s="93"/>
      <c r="L39" s="52"/>
      <c r="M39" s="4"/>
      <c r="N39" s="4"/>
      <c r="O39" s="21"/>
      <c r="P39" s="100"/>
      <c r="Q39" s="9"/>
    </row>
    <row r="40" spans="1:17" ht="60" customHeight="1" thickBot="1" x14ac:dyDescent="0.35">
      <c r="A40" s="38">
        <v>5</v>
      </c>
      <c r="B40" s="106" t="s">
        <v>54</v>
      </c>
      <c r="C40" s="95"/>
      <c r="D40" s="95"/>
      <c r="E40" s="95"/>
      <c r="F40" s="95"/>
      <c r="G40" s="95"/>
      <c r="H40" s="95"/>
      <c r="I40" s="95"/>
      <c r="J40" s="95"/>
      <c r="K40" s="96"/>
      <c r="L40" s="53"/>
      <c r="M40" s="6"/>
      <c r="N40" s="6"/>
      <c r="O40" s="22"/>
      <c r="P40" s="100"/>
      <c r="Q40" s="10"/>
    </row>
    <row r="41" spans="1:17" ht="27" thickBot="1" x14ac:dyDescent="0.35">
      <c r="A41" s="119" t="s">
        <v>20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1"/>
      <c r="L41" s="119"/>
      <c r="M41" s="120"/>
      <c r="N41" s="120"/>
      <c r="O41" s="120"/>
      <c r="P41" s="120"/>
      <c r="Q41" s="120"/>
    </row>
    <row r="42" spans="1:17" ht="60" customHeight="1" x14ac:dyDescent="0.3">
      <c r="A42" s="36">
        <v>1</v>
      </c>
      <c r="B42" s="122" t="s">
        <v>55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51" t="s">
        <v>4</v>
      </c>
      <c r="M42" s="2"/>
      <c r="N42" s="2"/>
      <c r="O42" s="20"/>
      <c r="P42" s="123">
        <f>COUNTA(L42:M42)*0+COUNTA(M42:M46)*1+COUNTA(N42:N46)*2+COUNTA(O42:O46)*3</f>
        <v>0</v>
      </c>
      <c r="Q42" s="15"/>
    </row>
    <row r="43" spans="1:17" ht="60" customHeight="1" x14ac:dyDescent="0.3">
      <c r="A43" s="37">
        <v>2</v>
      </c>
      <c r="B43" s="126" t="s">
        <v>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52"/>
      <c r="M43" s="4"/>
      <c r="N43" s="4"/>
      <c r="O43" s="21"/>
      <c r="P43" s="124"/>
      <c r="Q43" s="9"/>
    </row>
    <row r="44" spans="1:17" ht="60" customHeight="1" x14ac:dyDescent="0.3">
      <c r="A44" s="37">
        <v>3</v>
      </c>
      <c r="B44" s="127" t="s">
        <v>94</v>
      </c>
      <c r="C44" s="128"/>
      <c r="D44" s="128"/>
      <c r="E44" s="128"/>
      <c r="F44" s="128"/>
      <c r="G44" s="128"/>
      <c r="H44" s="128"/>
      <c r="I44" s="128"/>
      <c r="J44" s="128"/>
      <c r="K44" s="129"/>
      <c r="L44" s="52"/>
      <c r="M44" s="4"/>
      <c r="N44" s="4"/>
      <c r="O44" s="21"/>
      <c r="P44" s="124"/>
      <c r="Q44" s="9"/>
    </row>
    <row r="45" spans="1:17" ht="50.25" customHeight="1" x14ac:dyDescent="0.3">
      <c r="A45" s="37">
        <v>4</v>
      </c>
      <c r="B45" s="127" t="s">
        <v>10</v>
      </c>
      <c r="C45" s="128"/>
      <c r="D45" s="128"/>
      <c r="E45" s="128"/>
      <c r="F45" s="128"/>
      <c r="G45" s="128"/>
      <c r="H45" s="128"/>
      <c r="I45" s="128"/>
      <c r="J45" s="128"/>
      <c r="K45" s="129"/>
      <c r="L45" s="52"/>
      <c r="M45" s="4"/>
      <c r="N45" s="4"/>
      <c r="O45" s="21"/>
      <c r="P45" s="124"/>
      <c r="Q45" s="9"/>
    </row>
    <row r="46" spans="1:17" ht="85.5" customHeight="1" thickBot="1" x14ac:dyDescent="0.35">
      <c r="A46" s="38">
        <v>5</v>
      </c>
      <c r="B46" s="130" t="s">
        <v>25</v>
      </c>
      <c r="C46" s="131"/>
      <c r="D46" s="131"/>
      <c r="E46" s="131"/>
      <c r="F46" s="131"/>
      <c r="G46" s="131"/>
      <c r="H46" s="131"/>
      <c r="I46" s="131"/>
      <c r="J46" s="131"/>
      <c r="K46" s="132"/>
      <c r="L46" s="53"/>
      <c r="M46" s="6"/>
      <c r="N46" s="6"/>
      <c r="O46" s="22"/>
      <c r="P46" s="125"/>
      <c r="Q46" s="10"/>
    </row>
  </sheetData>
  <mergeCells count="61">
    <mergeCell ref="A41:K41"/>
    <mergeCell ref="B42:K42"/>
    <mergeCell ref="P42:P46"/>
    <mergeCell ref="B43:K43"/>
    <mergeCell ref="B44:K44"/>
    <mergeCell ref="B45:K45"/>
    <mergeCell ref="B46:K46"/>
    <mergeCell ref="L41:Q41"/>
    <mergeCell ref="A35:K35"/>
    <mergeCell ref="B36:K36"/>
    <mergeCell ref="P36:P40"/>
    <mergeCell ref="B37:K37"/>
    <mergeCell ref="B38:K38"/>
    <mergeCell ref="B39:K39"/>
    <mergeCell ref="B40:K40"/>
    <mergeCell ref="L35:Q35"/>
    <mergeCell ref="A29:K29"/>
    <mergeCell ref="B30:K30"/>
    <mergeCell ref="P30:P34"/>
    <mergeCell ref="B31:K31"/>
    <mergeCell ref="B32:K32"/>
    <mergeCell ref="B33:K33"/>
    <mergeCell ref="B34:K34"/>
    <mergeCell ref="L29:Q29"/>
    <mergeCell ref="A23:K23"/>
    <mergeCell ref="B24:K24"/>
    <mergeCell ref="P24:P28"/>
    <mergeCell ref="B25:K25"/>
    <mergeCell ref="B26:K26"/>
    <mergeCell ref="B27:K27"/>
    <mergeCell ref="B28:K28"/>
    <mergeCell ref="L23:Q23"/>
    <mergeCell ref="A17:K17"/>
    <mergeCell ref="B18:K18"/>
    <mergeCell ref="P18:P22"/>
    <mergeCell ref="B19:K19"/>
    <mergeCell ref="B20:K20"/>
    <mergeCell ref="B21:K21"/>
    <mergeCell ref="B22:K22"/>
    <mergeCell ref="L17:Q17"/>
    <mergeCell ref="A11:K11"/>
    <mergeCell ref="B12:K12"/>
    <mergeCell ref="P12:P16"/>
    <mergeCell ref="B13:K13"/>
    <mergeCell ref="B14:K14"/>
    <mergeCell ref="B15:K15"/>
    <mergeCell ref="B16:K16"/>
    <mergeCell ref="L11:Q11"/>
    <mergeCell ref="B6:K6"/>
    <mergeCell ref="P6:P10"/>
    <mergeCell ref="B7:K7"/>
    <mergeCell ref="B8:K8"/>
    <mergeCell ref="B9:K9"/>
    <mergeCell ref="B10:K10"/>
    <mergeCell ref="A1:D1"/>
    <mergeCell ref="A2:K4"/>
    <mergeCell ref="P2:P4"/>
    <mergeCell ref="Q2:Q4"/>
    <mergeCell ref="A5:K5"/>
    <mergeCell ref="L2:O2"/>
    <mergeCell ref="L5:Q5"/>
  </mergeCells>
  <conditionalFormatting sqref="L3:O3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baseColWidth="10" defaultRowHeight="15" x14ac:dyDescent="0.25"/>
  <cols>
    <col min="1" max="1" width="65.28515625" customWidth="1"/>
  </cols>
  <sheetData>
    <row r="1" spans="1:2" ht="15.75" thickBot="1" x14ac:dyDescent="0.3"/>
    <row r="2" spans="1:2" ht="19.5" thickBot="1" x14ac:dyDescent="0.35">
      <c r="A2" s="39" t="s">
        <v>46</v>
      </c>
      <c r="B2" s="16" t="s">
        <v>1</v>
      </c>
    </row>
    <row r="3" spans="1:2" ht="16.5" thickBot="1" x14ac:dyDescent="0.3">
      <c r="A3" s="40" t="s">
        <v>14</v>
      </c>
      <c r="B3" s="17">
        <f>SUM(Autoévaluation!P6)</f>
        <v>0</v>
      </c>
    </row>
    <row r="4" spans="1:2" ht="16.5" thickBot="1" x14ac:dyDescent="0.3">
      <c r="A4" s="41" t="s">
        <v>15</v>
      </c>
      <c r="B4" s="18">
        <f>SUM(Autoévaluation!P12)</f>
        <v>0</v>
      </c>
    </row>
    <row r="5" spans="1:2" ht="16.5" thickBot="1" x14ac:dyDescent="0.3">
      <c r="A5" s="42" t="s">
        <v>41</v>
      </c>
      <c r="B5" s="18">
        <f>SUM(Autoévaluation!P18)</f>
        <v>0</v>
      </c>
    </row>
    <row r="6" spans="1:2" ht="16.5" thickBot="1" x14ac:dyDescent="0.3">
      <c r="A6" s="43" t="s">
        <v>17</v>
      </c>
      <c r="B6" s="18">
        <f>SUM(Autoévaluation!P24)</f>
        <v>0</v>
      </c>
    </row>
    <row r="7" spans="1:2" ht="16.5" thickBot="1" x14ac:dyDescent="0.3">
      <c r="A7" s="44" t="s">
        <v>42</v>
      </c>
      <c r="B7" s="18">
        <f>SUM(Autoévaluation!P30)</f>
        <v>0</v>
      </c>
    </row>
    <row r="8" spans="1:2" ht="16.5" thickBot="1" x14ac:dyDescent="0.3">
      <c r="A8" s="45" t="s">
        <v>43</v>
      </c>
      <c r="B8" s="18">
        <f>SUM(Autoévaluation!P36)</f>
        <v>0</v>
      </c>
    </row>
    <row r="9" spans="1:2" ht="16.5" thickBot="1" x14ac:dyDescent="0.3">
      <c r="A9" s="46" t="s">
        <v>44</v>
      </c>
      <c r="B9" s="19">
        <f>SUM(Autoévaluation!P42)</f>
        <v>0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64" zoomScaleNormal="64" workbookViewId="0">
      <selection activeCell="B43" sqref="B43:K43"/>
    </sheetView>
  </sheetViews>
  <sheetFormatPr baseColWidth="10" defaultRowHeight="15" x14ac:dyDescent="0.25"/>
  <cols>
    <col min="12" max="12" width="8.7109375" customWidth="1"/>
    <col min="13" max="13" width="75.42578125" customWidth="1"/>
  </cols>
  <sheetData>
    <row r="1" spans="1:13" ht="62.1" customHeight="1" thickBot="1" x14ac:dyDescent="0.3">
      <c r="A1" s="133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54" t="s">
        <v>59</v>
      </c>
    </row>
    <row r="2" spans="1:13" ht="27" thickBot="1" x14ac:dyDescent="0.3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69"/>
      <c r="M2" s="70"/>
    </row>
    <row r="3" spans="1:13" ht="50.1" customHeight="1" thickBot="1" x14ac:dyDescent="0.3">
      <c r="A3" s="36">
        <v>1</v>
      </c>
      <c r="B3" s="75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26">
        <f>Autoévaluation!M6</f>
        <v>0</v>
      </c>
      <c r="M3" s="35"/>
    </row>
    <row r="4" spans="1:13" ht="50.1" customHeight="1" thickBot="1" x14ac:dyDescent="0.3">
      <c r="A4" s="37">
        <v>2</v>
      </c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27">
        <f>Autoévaluation!M7</f>
        <v>0</v>
      </c>
      <c r="M4" s="35"/>
    </row>
    <row r="5" spans="1:13" ht="50.1" customHeight="1" thickBot="1" x14ac:dyDescent="0.3">
      <c r="A5" s="37">
        <v>3</v>
      </c>
      <c r="B5" s="80" t="s">
        <v>35</v>
      </c>
      <c r="C5" s="81"/>
      <c r="D5" s="81"/>
      <c r="E5" s="81"/>
      <c r="F5" s="81"/>
      <c r="G5" s="81"/>
      <c r="H5" s="81"/>
      <c r="I5" s="81"/>
      <c r="J5" s="81"/>
      <c r="K5" s="81"/>
      <c r="L5" s="27">
        <f>Autoévaluation!M8</f>
        <v>0</v>
      </c>
      <c r="M5" s="35"/>
    </row>
    <row r="6" spans="1:13" ht="50.1" customHeight="1" thickBot="1" x14ac:dyDescent="0.3">
      <c r="A6" s="37">
        <v>4</v>
      </c>
      <c r="B6" s="80" t="s">
        <v>56</v>
      </c>
      <c r="C6" s="81"/>
      <c r="D6" s="81"/>
      <c r="E6" s="81"/>
      <c r="F6" s="81"/>
      <c r="G6" s="81"/>
      <c r="H6" s="81"/>
      <c r="I6" s="81"/>
      <c r="J6" s="81"/>
      <c r="K6" s="81"/>
      <c r="L6" s="27">
        <f>Autoévaluation!M9</f>
        <v>0</v>
      </c>
      <c r="M6" s="35"/>
    </row>
    <row r="7" spans="1:13" ht="50.1" customHeight="1" thickBot="1" x14ac:dyDescent="0.3">
      <c r="A7" s="38">
        <v>5</v>
      </c>
      <c r="B7" s="82" t="s">
        <v>57</v>
      </c>
      <c r="C7" s="83"/>
      <c r="D7" s="83"/>
      <c r="E7" s="83"/>
      <c r="F7" s="83"/>
      <c r="G7" s="83"/>
      <c r="H7" s="83"/>
      <c r="I7" s="83"/>
      <c r="J7" s="83"/>
      <c r="K7" s="83"/>
      <c r="L7" s="28">
        <f>Autoévaluation!M10</f>
        <v>0</v>
      </c>
      <c r="M7" s="35"/>
    </row>
    <row r="8" spans="1:13" ht="27" thickBot="1" x14ac:dyDescent="0.3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6"/>
      <c r="L8" s="84"/>
      <c r="M8" s="85"/>
    </row>
    <row r="9" spans="1:13" ht="50.1" customHeight="1" x14ac:dyDescent="0.25">
      <c r="A9" s="36">
        <v>1</v>
      </c>
      <c r="B9" s="75" t="s">
        <v>65</v>
      </c>
      <c r="C9" s="76"/>
      <c r="D9" s="76"/>
      <c r="E9" s="76"/>
      <c r="F9" s="76"/>
      <c r="G9" s="76"/>
      <c r="H9" s="76"/>
      <c r="I9" s="76"/>
      <c r="J9" s="76"/>
      <c r="K9" s="87"/>
      <c r="L9" s="26">
        <f>Autoévaluation!M12</f>
        <v>0</v>
      </c>
      <c r="M9" s="26"/>
    </row>
    <row r="10" spans="1:13" ht="50.1" customHeight="1" x14ac:dyDescent="0.25">
      <c r="A10" s="37">
        <v>2</v>
      </c>
      <c r="B10" s="91" t="s">
        <v>58</v>
      </c>
      <c r="C10" s="92"/>
      <c r="D10" s="92"/>
      <c r="E10" s="92"/>
      <c r="F10" s="92"/>
      <c r="G10" s="92"/>
      <c r="H10" s="92"/>
      <c r="I10" s="92"/>
      <c r="J10" s="92"/>
      <c r="K10" s="93"/>
      <c r="L10" s="27">
        <f>Autoévaluation!M13</f>
        <v>0</v>
      </c>
      <c r="M10" s="27"/>
    </row>
    <row r="11" spans="1:13" ht="50.1" customHeight="1" x14ac:dyDescent="0.25">
      <c r="A11" s="37">
        <v>3</v>
      </c>
      <c r="B11" s="91" t="s">
        <v>64</v>
      </c>
      <c r="C11" s="92"/>
      <c r="D11" s="92"/>
      <c r="E11" s="92"/>
      <c r="F11" s="92"/>
      <c r="G11" s="92"/>
      <c r="H11" s="92"/>
      <c r="I11" s="92"/>
      <c r="J11" s="92"/>
      <c r="K11" s="93"/>
      <c r="L11" s="27">
        <f>Autoévaluation!M14</f>
        <v>0</v>
      </c>
      <c r="M11" s="27"/>
    </row>
    <row r="12" spans="1:13" ht="50.1" customHeight="1" x14ac:dyDescent="0.25">
      <c r="A12" s="37">
        <v>4</v>
      </c>
      <c r="B12" s="91" t="s">
        <v>63</v>
      </c>
      <c r="C12" s="92"/>
      <c r="D12" s="92"/>
      <c r="E12" s="92"/>
      <c r="F12" s="92"/>
      <c r="G12" s="92"/>
      <c r="H12" s="92"/>
      <c r="I12" s="92"/>
      <c r="J12" s="92"/>
      <c r="K12" s="93"/>
      <c r="L12" s="27">
        <f>Autoévaluation!M15</f>
        <v>0</v>
      </c>
      <c r="M12" s="27"/>
    </row>
    <row r="13" spans="1:13" ht="50.1" customHeight="1" thickBot="1" x14ac:dyDescent="0.3">
      <c r="A13" s="38">
        <v>5</v>
      </c>
      <c r="B13" s="94" t="s">
        <v>66</v>
      </c>
      <c r="C13" s="95"/>
      <c r="D13" s="95"/>
      <c r="E13" s="95"/>
      <c r="F13" s="95"/>
      <c r="G13" s="95"/>
      <c r="H13" s="95"/>
      <c r="I13" s="95"/>
      <c r="J13" s="95"/>
      <c r="K13" s="96"/>
      <c r="L13" s="28">
        <f>Autoévaluation!M16</f>
        <v>0</v>
      </c>
      <c r="M13" s="28"/>
    </row>
    <row r="14" spans="1:13" ht="27" thickBot="1" x14ac:dyDescent="0.3">
      <c r="A14" s="97" t="s">
        <v>16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97"/>
      <c r="M14" s="98"/>
    </row>
    <row r="15" spans="1:13" ht="50.1" customHeight="1" x14ac:dyDescent="0.25">
      <c r="A15" s="36">
        <v>1</v>
      </c>
      <c r="B15" s="75" t="s">
        <v>67</v>
      </c>
      <c r="C15" s="76"/>
      <c r="D15" s="76"/>
      <c r="E15" s="76"/>
      <c r="F15" s="76"/>
      <c r="G15" s="76"/>
      <c r="H15" s="76"/>
      <c r="I15" s="76"/>
      <c r="J15" s="76"/>
      <c r="K15" s="87"/>
      <c r="L15" s="26">
        <f>Autoévaluation!M18</f>
        <v>0</v>
      </c>
      <c r="M15" s="26"/>
    </row>
    <row r="16" spans="1:13" ht="59.25" customHeight="1" x14ac:dyDescent="0.25">
      <c r="A16" s="37">
        <v>2</v>
      </c>
      <c r="B16" s="91" t="s">
        <v>68</v>
      </c>
      <c r="C16" s="92"/>
      <c r="D16" s="92"/>
      <c r="E16" s="92"/>
      <c r="F16" s="92"/>
      <c r="G16" s="92"/>
      <c r="H16" s="92"/>
      <c r="I16" s="92"/>
      <c r="J16" s="92"/>
      <c r="K16" s="93"/>
      <c r="L16" s="27">
        <f>Autoévaluation!M19</f>
        <v>0</v>
      </c>
      <c r="M16" s="27"/>
    </row>
    <row r="17" spans="1:13" ht="50.1" customHeight="1" x14ac:dyDescent="0.25">
      <c r="A17" s="37">
        <v>3</v>
      </c>
      <c r="B17" s="91" t="s">
        <v>62</v>
      </c>
      <c r="C17" s="92"/>
      <c r="D17" s="92"/>
      <c r="E17" s="92"/>
      <c r="F17" s="92"/>
      <c r="G17" s="92"/>
      <c r="H17" s="92"/>
      <c r="I17" s="92"/>
      <c r="J17" s="92"/>
      <c r="K17" s="93"/>
      <c r="L17" s="27">
        <f>Autoévaluation!M20</f>
        <v>0</v>
      </c>
      <c r="M17" s="27"/>
    </row>
    <row r="18" spans="1:13" ht="50.1" customHeight="1" x14ac:dyDescent="0.25">
      <c r="A18" s="37">
        <v>4</v>
      </c>
      <c r="B18" s="91" t="s">
        <v>61</v>
      </c>
      <c r="C18" s="92"/>
      <c r="D18" s="92"/>
      <c r="E18" s="92"/>
      <c r="F18" s="92"/>
      <c r="G18" s="92"/>
      <c r="H18" s="92"/>
      <c r="I18" s="92"/>
      <c r="J18" s="92"/>
      <c r="K18" s="93"/>
      <c r="L18" s="27">
        <f>Autoévaluation!M21</f>
        <v>0</v>
      </c>
      <c r="M18" s="27"/>
    </row>
    <row r="19" spans="1:13" ht="50.1" customHeight="1" thickBot="1" x14ac:dyDescent="0.3">
      <c r="A19" s="38">
        <v>5</v>
      </c>
      <c r="B19" s="94" t="s">
        <v>60</v>
      </c>
      <c r="C19" s="95"/>
      <c r="D19" s="95"/>
      <c r="E19" s="95"/>
      <c r="F19" s="95"/>
      <c r="G19" s="95"/>
      <c r="H19" s="95"/>
      <c r="I19" s="95"/>
      <c r="J19" s="95"/>
      <c r="K19" s="96"/>
      <c r="L19" s="28">
        <f>Autoévaluation!M22</f>
        <v>0</v>
      </c>
      <c r="M19" s="28"/>
    </row>
    <row r="20" spans="1:13" ht="27" thickBot="1" x14ac:dyDescent="0.3">
      <c r="A20" s="101" t="s">
        <v>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1"/>
      <c r="M20" s="102"/>
    </row>
    <row r="21" spans="1:13" ht="50.1" customHeight="1" x14ac:dyDescent="0.25">
      <c r="A21" s="12">
        <v>1</v>
      </c>
      <c r="B21" s="76" t="s">
        <v>69</v>
      </c>
      <c r="C21" s="76"/>
      <c r="D21" s="76"/>
      <c r="E21" s="76"/>
      <c r="F21" s="76"/>
      <c r="G21" s="76"/>
      <c r="H21" s="76"/>
      <c r="I21" s="76"/>
      <c r="J21" s="76"/>
      <c r="K21" s="87"/>
      <c r="L21" s="26">
        <f>(Autoévaluation!M24)</f>
        <v>0</v>
      </c>
      <c r="M21" s="26"/>
    </row>
    <row r="22" spans="1:13" ht="50.1" customHeight="1" x14ac:dyDescent="0.25">
      <c r="A22" s="13">
        <v>2</v>
      </c>
      <c r="B22" s="81" t="s">
        <v>70</v>
      </c>
      <c r="C22" s="81"/>
      <c r="D22" s="81"/>
      <c r="E22" s="81"/>
      <c r="F22" s="81"/>
      <c r="G22" s="81"/>
      <c r="H22" s="81"/>
      <c r="I22" s="81"/>
      <c r="J22" s="81"/>
      <c r="K22" s="104"/>
      <c r="L22" s="27">
        <f>SUM(Autoévaluation!M25)</f>
        <v>0</v>
      </c>
      <c r="M22" s="27"/>
    </row>
    <row r="23" spans="1:13" ht="50.1" customHeight="1" x14ac:dyDescent="0.25">
      <c r="A23" s="13">
        <v>3</v>
      </c>
      <c r="B23" s="105" t="s">
        <v>71</v>
      </c>
      <c r="C23" s="92"/>
      <c r="D23" s="92"/>
      <c r="E23" s="92"/>
      <c r="F23" s="92"/>
      <c r="G23" s="92"/>
      <c r="H23" s="92"/>
      <c r="I23" s="92"/>
      <c r="J23" s="92"/>
      <c r="K23" s="93"/>
      <c r="L23" s="27">
        <f>SUM(Autoévaluation!M26)</f>
        <v>0</v>
      </c>
      <c r="M23" s="27"/>
    </row>
    <row r="24" spans="1:13" ht="50.1" customHeight="1" x14ac:dyDescent="0.25">
      <c r="A24" s="13">
        <v>4</v>
      </c>
      <c r="B24" s="105" t="s">
        <v>72</v>
      </c>
      <c r="C24" s="92"/>
      <c r="D24" s="92"/>
      <c r="E24" s="92"/>
      <c r="F24" s="92"/>
      <c r="G24" s="92"/>
      <c r="H24" s="92"/>
      <c r="I24" s="92"/>
      <c r="J24" s="92"/>
      <c r="K24" s="93"/>
      <c r="L24" s="27">
        <f>SUM(Autoévaluation!M27)</f>
        <v>0</v>
      </c>
      <c r="M24" s="27"/>
    </row>
    <row r="25" spans="1:13" ht="50.1" customHeight="1" thickBot="1" x14ac:dyDescent="0.3">
      <c r="A25" s="14">
        <v>5</v>
      </c>
      <c r="B25" s="106" t="s">
        <v>73</v>
      </c>
      <c r="C25" s="95"/>
      <c r="D25" s="95"/>
      <c r="E25" s="95"/>
      <c r="F25" s="95"/>
      <c r="G25" s="95"/>
      <c r="H25" s="95"/>
      <c r="I25" s="95"/>
      <c r="J25" s="95"/>
      <c r="K25" s="96"/>
      <c r="L25" s="28">
        <f>SUM(Autoévaluation!M28)</f>
        <v>0</v>
      </c>
      <c r="M25" s="28"/>
    </row>
    <row r="26" spans="1:13" ht="27" thickBot="1" x14ac:dyDescent="0.3">
      <c r="A26" s="107" t="s">
        <v>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9"/>
      <c r="L26" s="107"/>
      <c r="M26" s="108"/>
    </row>
    <row r="27" spans="1:13" ht="50.1" customHeight="1" x14ac:dyDescent="0.25">
      <c r="A27" s="12">
        <v>1</v>
      </c>
      <c r="B27" s="76" t="s">
        <v>74</v>
      </c>
      <c r="C27" s="76"/>
      <c r="D27" s="76"/>
      <c r="E27" s="76"/>
      <c r="F27" s="76"/>
      <c r="G27" s="76"/>
      <c r="H27" s="76"/>
      <c r="I27" s="76"/>
      <c r="J27" s="76"/>
      <c r="K27" s="76"/>
      <c r="L27" s="26">
        <f>Autoévaluation!M30</f>
        <v>0</v>
      </c>
      <c r="M27" s="26"/>
    </row>
    <row r="28" spans="1:13" ht="50.1" customHeight="1" x14ac:dyDescent="0.25">
      <c r="A28" s="13">
        <v>2</v>
      </c>
      <c r="B28" s="81" t="s">
        <v>75</v>
      </c>
      <c r="C28" s="81"/>
      <c r="D28" s="81"/>
      <c r="E28" s="81"/>
      <c r="F28" s="81"/>
      <c r="G28" s="81"/>
      <c r="H28" s="81"/>
      <c r="I28" s="81"/>
      <c r="J28" s="81"/>
      <c r="K28" s="81"/>
      <c r="L28" s="27">
        <f>Autoévaluation!M31</f>
        <v>0</v>
      </c>
      <c r="M28" s="27"/>
    </row>
    <row r="29" spans="1:13" ht="50.1" customHeight="1" x14ac:dyDescent="0.25">
      <c r="A29" s="13">
        <v>3</v>
      </c>
      <c r="B29" s="105" t="s">
        <v>76</v>
      </c>
      <c r="C29" s="92"/>
      <c r="D29" s="92"/>
      <c r="E29" s="92"/>
      <c r="F29" s="92"/>
      <c r="G29" s="92"/>
      <c r="H29" s="92"/>
      <c r="I29" s="92"/>
      <c r="J29" s="92"/>
      <c r="K29" s="111"/>
      <c r="L29" s="27">
        <f>Autoévaluation!M32</f>
        <v>0</v>
      </c>
      <c r="M29" s="27"/>
    </row>
    <row r="30" spans="1:13" ht="50.1" customHeight="1" x14ac:dyDescent="0.25">
      <c r="A30" s="13">
        <v>4</v>
      </c>
      <c r="B30" s="105" t="s">
        <v>77</v>
      </c>
      <c r="C30" s="92"/>
      <c r="D30" s="92"/>
      <c r="E30" s="92"/>
      <c r="F30" s="92"/>
      <c r="G30" s="92"/>
      <c r="H30" s="92"/>
      <c r="I30" s="92"/>
      <c r="J30" s="92"/>
      <c r="K30" s="111"/>
      <c r="L30" s="27">
        <f>Autoévaluation!M33</f>
        <v>0</v>
      </c>
      <c r="M30" s="27"/>
    </row>
    <row r="31" spans="1:13" ht="57.75" customHeight="1" thickBot="1" x14ac:dyDescent="0.3">
      <c r="A31" s="14">
        <v>5</v>
      </c>
      <c r="B31" s="106" t="s">
        <v>78</v>
      </c>
      <c r="C31" s="95"/>
      <c r="D31" s="95"/>
      <c r="E31" s="95"/>
      <c r="F31" s="95"/>
      <c r="G31" s="95"/>
      <c r="H31" s="95"/>
      <c r="I31" s="95"/>
      <c r="J31" s="95"/>
      <c r="K31" s="112"/>
      <c r="L31" s="28">
        <f>Autoévaluation!M34</f>
        <v>0</v>
      </c>
      <c r="M31" s="28"/>
    </row>
    <row r="32" spans="1:13" ht="27" thickBot="1" x14ac:dyDescent="0.3">
      <c r="A32" s="113" t="s">
        <v>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3"/>
      <c r="M32" s="114"/>
    </row>
    <row r="33" spans="1:13" ht="50.1" customHeight="1" x14ac:dyDescent="0.25">
      <c r="A33" s="36">
        <v>1</v>
      </c>
      <c r="B33" s="76" t="s">
        <v>79</v>
      </c>
      <c r="C33" s="76"/>
      <c r="D33" s="76"/>
      <c r="E33" s="76"/>
      <c r="F33" s="76"/>
      <c r="G33" s="76"/>
      <c r="H33" s="76"/>
      <c r="I33" s="76"/>
      <c r="J33" s="76"/>
      <c r="K33" s="76"/>
      <c r="L33" s="26">
        <f>(Autoévaluation!M36)</f>
        <v>0</v>
      </c>
      <c r="M33" s="29"/>
    </row>
    <row r="34" spans="1:13" ht="50.1" customHeight="1" x14ac:dyDescent="0.25">
      <c r="A34" s="37">
        <v>2</v>
      </c>
      <c r="B34" s="81" t="s">
        <v>80</v>
      </c>
      <c r="C34" s="81"/>
      <c r="D34" s="81"/>
      <c r="E34" s="81"/>
      <c r="F34" s="81"/>
      <c r="G34" s="81"/>
      <c r="H34" s="81"/>
      <c r="I34" s="81"/>
      <c r="J34" s="81"/>
      <c r="K34" s="81"/>
      <c r="L34" s="27">
        <f>SUM(Autoévaluation!M37)</f>
        <v>0</v>
      </c>
      <c r="M34" s="30"/>
    </row>
    <row r="35" spans="1:13" ht="50.1" customHeight="1" x14ac:dyDescent="0.25">
      <c r="A35" s="37">
        <v>3</v>
      </c>
      <c r="B35" s="116" t="s">
        <v>81</v>
      </c>
      <c r="C35" s="117"/>
      <c r="D35" s="117"/>
      <c r="E35" s="117"/>
      <c r="F35" s="117"/>
      <c r="G35" s="117"/>
      <c r="H35" s="117"/>
      <c r="I35" s="117"/>
      <c r="J35" s="117"/>
      <c r="K35" s="136"/>
      <c r="L35" s="27">
        <f>SUM(Autoévaluation!M38)</f>
        <v>0</v>
      </c>
      <c r="M35" s="30"/>
    </row>
    <row r="36" spans="1:13" ht="50.1" customHeight="1" x14ac:dyDescent="0.25">
      <c r="A36" s="37">
        <v>4</v>
      </c>
      <c r="B36" s="105" t="s">
        <v>82</v>
      </c>
      <c r="C36" s="92"/>
      <c r="D36" s="92"/>
      <c r="E36" s="92"/>
      <c r="F36" s="92"/>
      <c r="G36" s="92"/>
      <c r="H36" s="92"/>
      <c r="I36" s="92"/>
      <c r="J36" s="92"/>
      <c r="K36" s="111"/>
      <c r="L36" s="27">
        <f>SUM(Autoévaluation!M39)</f>
        <v>0</v>
      </c>
      <c r="M36" s="30"/>
    </row>
    <row r="37" spans="1:13" ht="50.1" customHeight="1" thickBot="1" x14ac:dyDescent="0.3">
      <c r="A37" s="38">
        <v>5</v>
      </c>
      <c r="B37" s="106" t="s">
        <v>37</v>
      </c>
      <c r="C37" s="95"/>
      <c r="D37" s="95"/>
      <c r="E37" s="95"/>
      <c r="F37" s="95"/>
      <c r="G37" s="95"/>
      <c r="H37" s="95"/>
      <c r="I37" s="95"/>
      <c r="J37" s="95"/>
      <c r="K37" s="112"/>
      <c r="L37" s="28">
        <f>SUM(Autoévaluation!M40)</f>
        <v>0</v>
      </c>
      <c r="M37" s="31"/>
    </row>
    <row r="38" spans="1:13" ht="27" thickBot="1" x14ac:dyDescent="0.3">
      <c r="A38" s="119" t="s">
        <v>20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1"/>
      <c r="L38" s="119"/>
      <c r="M38" s="120"/>
    </row>
    <row r="39" spans="1:13" ht="60" customHeight="1" x14ac:dyDescent="0.25">
      <c r="A39" s="36">
        <v>1</v>
      </c>
      <c r="B39" s="122" t="s">
        <v>85</v>
      </c>
      <c r="C39" s="122"/>
      <c r="D39" s="122"/>
      <c r="E39" s="122"/>
      <c r="F39" s="122"/>
      <c r="G39" s="122"/>
      <c r="H39" s="122"/>
      <c r="I39" s="122"/>
      <c r="J39" s="122"/>
      <c r="K39" s="122"/>
      <c r="L39" s="26">
        <f>(Autoévaluation!M42)</f>
        <v>0</v>
      </c>
      <c r="M39" s="32"/>
    </row>
    <row r="40" spans="1:13" ht="53.25" customHeight="1" x14ac:dyDescent="0.25">
      <c r="A40" s="37">
        <v>2</v>
      </c>
      <c r="B40" s="126" t="s">
        <v>86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27">
        <f>SUM(Autoévaluation!M43)</f>
        <v>0</v>
      </c>
      <c r="M40" s="33"/>
    </row>
    <row r="41" spans="1:13" ht="50.1" customHeight="1" x14ac:dyDescent="0.25">
      <c r="A41" s="37">
        <v>3</v>
      </c>
      <c r="B41" s="127" t="s">
        <v>83</v>
      </c>
      <c r="C41" s="128"/>
      <c r="D41" s="128"/>
      <c r="E41" s="128"/>
      <c r="F41" s="128"/>
      <c r="G41" s="128"/>
      <c r="H41" s="128"/>
      <c r="I41" s="128"/>
      <c r="J41" s="128"/>
      <c r="K41" s="129"/>
      <c r="L41" s="27">
        <f>SUM(Autoévaluation!M44)</f>
        <v>0</v>
      </c>
      <c r="M41" s="33"/>
    </row>
    <row r="42" spans="1:13" ht="50.1" customHeight="1" x14ac:dyDescent="0.25">
      <c r="A42" s="37">
        <v>4</v>
      </c>
      <c r="B42" s="127" t="s">
        <v>87</v>
      </c>
      <c r="C42" s="128"/>
      <c r="D42" s="128"/>
      <c r="E42" s="128"/>
      <c r="F42" s="128"/>
      <c r="G42" s="128"/>
      <c r="H42" s="128"/>
      <c r="I42" s="128"/>
      <c r="J42" s="128"/>
      <c r="K42" s="129"/>
      <c r="L42" s="27">
        <f>SUM(Autoévaluation!M45)</f>
        <v>0</v>
      </c>
      <c r="M42" s="33"/>
    </row>
    <row r="43" spans="1:13" ht="60.75" customHeight="1" thickBot="1" x14ac:dyDescent="0.3">
      <c r="A43" s="38">
        <v>5</v>
      </c>
      <c r="B43" s="130" t="s">
        <v>84</v>
      </c>
      <c r="C43" s="131"/>
      <c r="D43" s="131"/>
      <c r="E43" s="131"/>
      <c r="F43" s="131"/>
      <c r="G43" s="131"/>
      <c r="H43" s="131"/>
      <c r="I43" s="131"/>
      <c r="J43" s="131"/>
      <c r="K43" s="132"/>
      <c r="L43" s="28">
        <f>SUM(Autoévaluation!M46)</f>
        <v>0</v>
      </c>
      <c r="M43" s="34"/>
    </row>
  </sheetData>
  <mergeCells count="50">
    <mergeCell ref="L32:M32"/>
    <mergeCell ref="L38:M38"/>
    <mergeCell ref="B12:K12"/>
    <mergeCell ref="B13:K13"/>
    <mergeCell ref="A2:K2"/>
    <mergeCell ref="B3:K3"/>
    <mergeCell ref="B4:K4"/>
    <mergeCell ref="B5:K5"/>
    <mergeCell ref="B6:K6"/>
    <mergeCell ref="B7:K7"/>
    <mergeCell ref="A8:K8"/>
    <mergeCell ref="B9:K9"/>
    <mergeCell ref="B10:K10"/>
    <mergeCell ref="B11:K11"/>
    <mergeCell ref="B25:K25"/>
    <mergeCell ref="A14:K14"/>
    <mergeCell ref="B15:K15"/>
    <mergeCell ref="B16:K16"/>
    <mergeCell ref="B17:K17"/>
    <mergeCell ref="B18:K18"/>
    <mergeCell ref="B19:K19"/>
    <mergeCell ref="B42:K42"/>
    <mergeCell ref="B43:K43"/>
    <mergeCell ref="A32:K32"/>
    <mergeCell ref="B33:K33"/>
    <mergeCell ref="B34:K34"/>
    <mergeCell ref="B35:K35"/>
    <mergeCell ref="B36:K36"/>
    <mergeCell ref="B37:K37"/>
    <mergeCell ref="A1:L1"/>
    <mergeCell ref="A38:K38"/>
    <mergeCell ref="B39:K39"/>
    <mergeCell ref="B40:K40"/>
    <mergeCell ref="B41:K41"/>
    <mergeCell ref="A26:K26"/>
    <mergeCell ref="B27:K27"/>
    <mergeCell ref="B28:K28"/>
    <mergeCell ref="B29:K29"/>
    <mergeCell ref="B30:K30"/>
    <mergeCell ref="B31:K31"/>
    <mergeCell ref="A20:K20"/>
    <mergeCell ref="B21:K21"/>
    <mergeCell ref="B22:K22"/>
    <mergeCell ref="B23:K23"/>
    <mergeCell ref="B24:K24"/>
    <mergeCell ref="L2:M2"/>
    <mergeCell ref="L8:M8"/>
    <mergeCell ref="L14:M14"/>
    <mergeCell ref="L20:M20"/>
    <mergeCell ref="L26:M26"/>
  </mergeCells>
  <conditionalFormatting sqref="L3:L7">
    <cfRule type="containsText" dxfId="6" priority="10" operator="containsText" text="x">
      <formula>NOT(ISERROR(SEARCH("x",L3)))</formula>
    </cfRule>
  </conditionalFormatting>
  <conditionalFormatting sqref="L9:L13">
    <cfRule type="containsText" dxfId="5" priority="9" operator="containsText" text="x">
      <formula>NOT(ISERROR(SEARCH("x",L9)))</formula>
    </cfRule>
  </conditionalFormatting>
  <conditionalFormatting sqref="L15:L19">
    <cfRule type="containsText" dxfId="4" priority="8" operator="containsText" text="x">
      <formula>NOT(ISERROR(SEARCH("x",L15)))</formula>
    </cfRule>
  </conditionalFormatting>
  <conditionalFormatting sqref="L27:L31">
    <cfRule type="containsText" dxfId="3" priority="6" operator="containsText" text="x">
      <formula>NOT(ISERROR(SEARCH("x",L27)))</formula>
    </cfRule>
  </conditionalFormatting>
  <conditionalFormatting sqref="L39:L43">
    <cfRule type="containsText" dxfId="2" priority="4" operator="containsText" text="x">
      <formula>NOT(ISERROR(SEARCH("x",L39)))</formula>
    </cfRule>
  </conditionalFormatting>
  <conditionalFormatting sqref="L21:L25">
    <cfRule type="containsText" dxfId="1" priority="2" operator="containsText" text="x">
      <formula>NOT(ISERROR(SEARCH("x",L21)))</formula>
    </cfRule>
  </conditionalFormatting>
  <conditionalFormatting sqref="L33:L37">
    <cfRule type="containsText" dxfId="0" priority="1" operator="containsText" text="x">
      <formula>NOT(ISERROR(SEARCH("x",L33)))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Autoévaluation</vt:lpstr>
      <vt:lpstr>Résultats</vt:lpstr>
      <vt:lpstr>Pistes d'actions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2016-12-13T14:51:26Z</dcterms:modified>
</cp:coreProperties>
</file>